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68F3925-755C-4EF9-A475-C76B18E434AC}" xr6:coauthVersionLast="36" xr6:coauthVersionMax="36" xr10:uidLastSave="{00000000-0000-0000-0000-000000000000}"/>
  <workbookProtection workbookPassword="CCDC" lockStructure="1"/>
  <bookViews>
    <workbookView xWindow="0" yWindow="0" windowWidth="28800" windowHeight="12330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91029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D969" i="2"/>
  <c r="C969" i="2"/>
  <c r="B969" i="2"/>
  <c r="A969" i="2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D873" i="2"/>
  <c r="C873" i="2"/>
  <c r="B873" i="2"/>
  <c r="A873" i="2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D490" i="2"/>
  <c r="C490" i="2"/>
  <c r="B490" i="2"/>
  <c r="A490" i="2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D350" i="2"/>
  <c r="C350" i="2"/>
  <c r="B350" i="2"/>
  <c r="A350" i="2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D197" i="2"/>
  <c r="C197" i="2"/>
  <c r="B197" i="2"/>
  <c r="A197" i="2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D34" i="2"/>
  <c r="C34" i="2"/>
  <c r="B34" i="2"/>
  <c r="A34" i="2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<sst xmlns="http://schemas.openxmlformats.org/spreadsheetml/2006/main" count="304" uniqueCount="254">
  <si>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</si>
  <si>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</si>
  <si>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</si>
  <si>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</si>
  <si>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</si>
  <si>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</si>
  <si>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</si>
  <si>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</si>
  <si>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</si>
  <si>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</si>
  <si>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</si>
  <si>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</si>
  <si>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</si>
  <si>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</si>
  <si>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</si>
  <si>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</si>
  <si>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</si>
  <si>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</si>
  <si>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</si>
  <si>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</si>
  <si>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</si>
  <si>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</si>
  <si>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</si>
  <si>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</si>
  <si>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</si>
  <si>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</si>
  <si>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</si>
  <si>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</si>
  <si>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</si>
  <si>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</si>
  <si>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</si>
  <si>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</si>
  <si>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</si>
  <si>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</si>
  <si>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</si>
  <si>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</si>
  <si>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</si>
  <si>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</si>
  <si>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</si>
  <si>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</si>
  <si>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</si>
  <si>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</si>
  <si>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</si>
  <si>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</si>
  <si>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</si>
  <si>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</si>
  <si>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</si>
  <si>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</si>
  <si>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</si>
  <si>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</si>
  <si>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</si>
  <si>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</si>
  <si>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</si>
  <si>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</si>
  <si>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</si>
  <si>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</si>
  <si>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</si>
  <si>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</si>
  <si>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</si>
  <si>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</si>
  <si>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</si>
  <si>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</si>
  <si>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</si>
  <si>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</si>
  <si>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</si>
  <si>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</si>
  <si>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</si>
  <si>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</si>
  <si>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</si>
  <si>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</si>
  <si>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</si>
  <si>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</si>
  <si>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</si>
  <si>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</si>
  <si>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</si>
  <si>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</si>
  <si>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</si>
  <si>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</si>
  <si>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</si>
  <si>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</si>
  <si>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</si>
  <si>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</si>
  <si>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</si>
  <si>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</si>
  <si>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</si>
  <si>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</si>
  <si>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</si>
  <si>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</si>
  <si>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</si>
  <si>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</si>
  <si>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</si>
  <si>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</si>
  <si>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</si>
  <si>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</si>
  <si>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</si>
  <si>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</si>
  <si>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</si>
  <si>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</si>
  <si>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</si>
  <si>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</si>
  <si>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</si>
  <si>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</si>
  <si>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</si>
  <si>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</si>
  <si>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</si>
  <si>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</si>
  <si>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</si>
  <si>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</si>
  <si>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</si>
  <si>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</si>
  <si>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</si>
  <si>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</si>
  <si>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</si>
  <si>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</si>
  <si>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</si>
  <si>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</si>
  <si>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</si>
  <si>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</si>
  <si>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</si>
  <si>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</si>
  <si>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</si>
  <si>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</si>
  <si>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</si>
  <si>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</si>
  <si>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</si>
  <si>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</si>
  <si>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</si>
  <si>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</si>
  <si>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</si>
  <si>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</si>
  <si>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</si>
  <si>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</si>
  <si>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</si>
  <si>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</si>
  <si>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</si>
  <si>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</si>
  <si>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</si>
  <si>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</si>
  <si>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</si>
  <si>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</si>
  <si>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</si>
  <si>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</si>
  <si>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</si>
  <si>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</si>
  <si>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</si>
  <si>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</si>
  <si>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</si>
  <si>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</si>
  <si>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</si>
  <si>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</si>
  <si>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</si>
  <si>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</si>
  <si>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</si>
  <si>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</si>
  <si>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</si>
  <si>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</si>
  <si>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</si>
  <si>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</si>
  <si>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</si>
  <si>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</si>
  <si>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</si>
  <si>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</si>
  <si>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</si>
  <si>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</si>
  <si>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</si>
  <si>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</si>
  <si>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</si>
  <si>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</si>
  <si>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</si>
  <si>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</si>
  <si>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</si>
  <si>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</si>
  <si>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</si>
  <si>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</si>
  <si>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</si>
  <si>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</si>
  <si>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06/03/2025</t>
  </si>
  <si>
    <t>PD25000457</t>
  </si>
  <si>
    <t>הנדסה-מטה</t>
  </si>
  <si>
    <t>מעקה בטיחות לדרכים וירידות בילו</t>
  </si>
  <si>
    <t>בטיפול רכש</t>
  </si>
  <si>
    <t>moria_h</t>
  </si>
  <si>
    <t>Y</t>
  </si>
  <si>
    <t>105</t>
  </si>
  <si>
    <t>בילו</t>
  </si>
  <si>
    <t>PRJ</t>
  </si>
  <si>
    <t>0</t>
  </si>
  <si>
    <t>W2500050</t>
  </si>
  <si>
    <t>or_cohen</t>
  </si>
  <si>
    <t>400</t>
  </si>
  <si>
    <t>חוזה עבודות</t>
  </si>
  <si>
    <t>00</t>
  </si>
  <si>
    <t>מאשרי דרישות מרוכזות - כללי</t>
  </si>
  <si>
    <t>X</t>
  </si>
  <si>
    <t>210,900.00</t>
  </si>
  <si>
    <t>37,962.00</t>
  </si>
  <si>
    <t>248,862.00</t>
  </si>
  <si>
    <t>ILS</t>
  </si>
  <si>
    <t>002</t>
  </si>
  <si>
    <t>eden_s</t>
  </si>
  <si>
    <t>02/04/25 07:27</t>
  </si>
  <si>
    <t>12</t>
  </si>
  <si>
    <t>הנדסה</t>
  </si>
  <si>
    <t>3,008</t>
  </si>
  <si>
    <t>אילן מינץ</t>
  </si>
  <si>
    <t>4</t>
  </si>
  <si>
    <t>בטיחות וכיבוי אש</t>
  </si>
  <si>
    <t>ilan_m</t>
  </si>
  <si>
    <t>0.00</t>
  </si>
  <si>
    <t>עבודות</t>
  </si>
  <si>
    <t>עבודות להתקנת מעקה בטיחות לדרכים וירידות במסוף בילו</t>
  </si>
  <si>
    <t>אור כהן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</si>
  <si>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</si>
  <si>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</si>
  <si>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</si>
  <si>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</si>
  <si>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</si>
  <si>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</si>
  <si>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</si>
  <si>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</si>
  <si>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</si>
  <si>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</si>
  <si>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</si>
  <si>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</si>
  <si>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210,900</t>
  </si>
  <si>
    <t>1.00</t>
  </si>
  <si>
    <t>יח</t>
  </si>
  <si>
    <t>240073</t>
  </si>
  <si>
    <t>210</t>
  </si>
  <si>
    <t>105.240073.12.210-400</t>
  </si>
  <si>
    <t>רכוש קבוע</t>
  </si>
  <si>
    <t>השקעות בבטיחות וכיבוי-הנדסה</t>
  </si>
  <si>
    <t>1002</t>
  </si>
  <si>
    <t>הזמנה אחרונה</t>
  </si>
  <si>
    <t>1</t>
  </si>
  <si>
    <t>ביצוע</t>
  </si>
  <si>
    <t>WTO010</t>
  </si>
  <si>
    <t>כתב כמויות עבודות הנדסה</t>
  </si>
  <si>
    <t>כתב כמויות עבודות</t>
  </si>
  <si>
    <t>WE040054</t>
  </si>
  <si>
    <t>פירוק גדר רשת מכל סוג.</t>
  </si>
  <si>
    <t>פירוק גדר רשת מכל סוג כולל פירוק בסיס הגדר וכל מרכביה</t>
  </si>
  <si>
    <t>מטר</t>
  </si>
  <si>
    <t>6.1.387</t>
  </si>
  <si>
    <t>WE040046</t>
  </si>
  <si>
    <t>התקנה של מעקה בטיחות קבוע מפלדה חד צדדי (קורה דו גלית W )</t>
  </si>
  <si>
    <t>התקנה של מעקה בטיחות קבוע מפלדה חד צדדי (קורה דו גלית W ) דגם ESP 4.00 או ש"ע לרבות עמודים כל 4 מטר</t>
  </si>
  <si>
    <t>6.1.323</t>
  </si>
  <si>
    <t>WE040047</t>
  </si>
  <si>
    <t>התקנת פרט קצה (גלישה) למעקה בטיחות קבוע מפלדה באורך 4 מ'</t>
  </si>
  <si>
    <t>6.1.324</t>
  </si>
  <si>
    <t>WP010168</t>
  </si>
  <si>
    <t>פועל בנין מקצועי</t>
  </si>
  <si>
    <t>ש'ע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</si>
</sst>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להתקנת מעקה בטיחות לדרכים וירידות במסוף בילו</v>
      </c>
      <c r="B2" s="5"/>
      <c r="C2" s="5" t="str">
        <f>IF(DataSheet!B2&lt;&gt;0,DataSheet!B2,"")</f>
        <v>PD25000457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WE040054</v>
      </c>
      <c r="B5" s="4" t="str">
        <f>IF(DataSheet!D6&lt;&gt;0,DataSheet!D6,"")</f>
        <v>פירוק גדר רשת מכל סוג.</v>
      </c>
      <c r="C5" s="4" t="str">
        <f>IF(DataSheet!E6&lt;&gt;0,DataSheet!E6,"")</f>
        <v>פירוק גדר רשת מכל סוג כולל פירוק בסיס הגדר וכל מרכביה</v>
      </c>
      <c r="D5" s="5" t="str">
        <f>IF(A5="","",IF(DataSheet!J6=0,"פריט ללא הבהרה",DataSheet!J6))</f>
        <v>6.1.387</v>
      </c>
      <c r="E5">
        <f>IF(DataSheet!B6&lt;&gt;0,DataSheet!B6,"")</f>
        <v>150</v>
      </c>
      <c r="F5" t="str">
        <f>IF(DataSheet!F6&lt;&gt;0,DataSheet!F6,"")</f>
        <v>מטר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WE040046</v>
      </c>
      <c r="B6" s="4" t="str">
        <f>IF(DataSheet!D7&lt;&gt;0,DataSheet!D7,"")</f>
        <v>התקנה של מעקה בטיחות קבוע מפלדה חד צדדי (קורה דו גלית W )</v>
      </c>
      <c r="C6" s="4" t="str">
        <f>IF(DataSheet!E7&lt;&gt;0,DataSheet!E7,"")</f>
        <v>התקנה של מעקה בטיחות קבוע מפלדה חד צדדי (קורה דו גלית W ) דגם ESP 4.00 או ש"ע לרבות עמודים כל 4 מטר</v>
      </c>
      <c r="D6" s="5" t="str">
        <f>IF(A6="","",IF(DataSheet!J7=0,"פריט ללא הבהרה",DataSheet!J7))</f>
        <v>6.1.323</v>
      </c>
      <c r="E6">
        <f>IF(DataSheet!B7&lt;&gt;0,DataSheet!B7,"")</f>
        <v>420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WE040047</v>
      </c>
      <c r="B7" s="4" t="str">
        <f>IF(DataSheet!D8&lt;&gt;0,DataSheet!D8,"")</f>
        <v>התקנת פרט קצה (גלישה) למעקה בטיחות קבוע מפלדה באורך 4 מ'</v>
      </c>
      <c r="C7" s="4" t="str">
        <f>IF(DataSheet!E8&lt;&gt;0,DataSheet!E8,"")</f>
        <v>התקנת פרט קצה (גלישה) למעקה בטיחות קבוע מפלדה באורך 4 מ'</v>
      </c>
      <c r="D7" s="5" t="str">
        <f>IF(A7="","",IF(DataSheet!J8=0,"פריט ללא הבהרה",DataSheet!J8))</f>
        <v>6.1.324</v>
      </c>
      <c r="E7">
        <f>IF(DataSheet!B8&lt;&gt;0,DataSheet!B8,"")</f>
        <v>11</v>
      </c>
      <c r="F7" t="str">
        <f>IF(DataSheet!F8&lt;&gt;0,DataSheet!F8,"")</f>
        <v>יח'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WP010168</v>
      </c>
      <c r="B8" s="4" t="str">
        <f>IF(DataSheet!D9&lt;&gt;0,DataSheet!D9,"")</f>
        <v>פועל בנין מקצועי</v>
      </c>
      <c r="C8" s="4" t="str">
        <f>IF(DataSheet!E9&lt;&gt;0,DataSheet!E9,"")</f>
        <v>פועל בנין מקצועי</v>
      </c>
      <c r="D8" s="5" t="str">
        <f>IF(A8="","",IF(DataSheet!J9=0,"פריט ללא הבהרה",DataSheet!J9))</f>
        <v>פריט ללא הבהרה</v>
      </c>
      <c r="E8">
        <f>IF(DataSheet!B9&lt;&gt;0,DataSheet!B9,"")</f>
        <v>10</v>
      </c>
      <c r="F8" t="str">
        <f>IF(DataSheet!F9&lt;&gt;0,DataSheet!F9,"")</f>
        <v>ש'ע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DC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240073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Q2" t="s">
        <v>185</v>
      </c>
      <c r="R2" t="s">
        <v>186</v>
      </c>
      <c r="S2" t="s">
        <v>187</v>
      </c>
      <c r="T2" t="s">
        <v>188</v>
      </c>
      <c r="U2" t="s">
        <v>189</v>
      </c>
      <c r="V2" t="s">
        <v>190</v>
      </c>
      <c r="Y2" t="s">
        <v>191</v>
      </c>
      <c r="Z2" t="s">
        <v>192</v>
      </c>
      <c r="AB2" t="s">
        <v>193</v>
      </c>
      <c r="AC2" t="s">
        <v>194</v>
      </c>
      <c r="AD2" s="11">
        <v>210900</v>
      </c>
      <c r="AE2" t="s">
        <v>195</v>
      </c>
      <c r="AF2" t="s">
        <v>196</v>
      </c>
      <c r="AG2" t="s">
        <v>197</v>
      </c>
      <c r="AH2" t="s">
        <v>198</v>
      </c>
      <c r="AL2" t="s">
        <v>199</v>
      </c>
      <c r="AM2" t="s">
        <v>200</v>
      </c>
      <c r="AN2" t="s">
        <v>188</v>
      </c>
      <c r="BD2" t="s">
        <v>188</v>
      </c>
      <c r="BE2" t="s">
        <v>201</v>
      </c>
      <c r="BG2" t="s">
        <v>202</v>
      </c>
      <c r="BI2" t="s">
        <v>203</v>
      </c>
      <c r="BK2" t="s">
        <v>204</v>
      </c>
      <c r="BL2" t="s">
        <v>186</v>
      </c>
      <c r="BN2" t="s">
        <v>205</v>
      </c>
      <c r="BO2" t="s">
        <v>206</v>
      </c>
      <c r="BS2" t="s">
        <v>207</v>
      </c>
      <c r="BV2" t="s">
        <v>208</v>
      </c>
      <c r="CA2" s="11">
        <v>3</v>
      </c>
      <c r="CB2" t="s">
        <v>209</v>
      </c>
      <c r="CD2" t="s">
        <v>187</v>
      </c>
      <c r="CG2" s="11">
        <v>0</v>
      </c>
      <c r="CH2" t="s">
        <v>210</v>
      </c>
      <c r="CJ2" t="s">
        <v>182</v>
      </c>
      <c r="CM2" t="s">
        <v>182</v>
      </c>
      <c r="CN2" s="11">
        <v>0</v>
      </c>
      <c r="CO2" s="11">
        <v>248862</v>
      </c>
      <c r="CP2" s="11">
        <v>248862</v>
      </c>
      <c r="CQ2" t="s">
        <v>182</v>
      </c>
      <c r="CV2" t="s">
        <v>211</v>
      </c>
      <c r="CX2" t="s">
        <v>211</v>
      </c>
      <c r="CZ2" t="s">
        <v>212</v>
      </c>
      <c r="DC2" t="s">
        <v>182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213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214</v>
      </c>
      <c r="BT3" t="s">
        <v>215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222</v>
      </c>
    </row>
    <row r="4" spans="1:107" x14ac:dyDescent="0.2">
      <c r="A4" s="1" t="s">
        <v>223</v>
      </c>
      <c r="C4" t="s">
        <v>210</v>
      </c>
      <c r="D4" t="s">
        <v>224</v>
      </c>
      <c r="E4" t="s">
        <v>186</v>
      </c>
      <c r="F4" t="s">
        <v>225</v>
      </c>
      <c r="G4" t="s">
        <v>226</v>
      </c>
      <c r="H4" t="s">
        <v>185</v>
      </c>
      <c r="I4" s="1" t="s">
        <v>212</v>
      </c>
      <c r="J4" t="s">
        <v>194</v>
      </c>
      <c r="K4" t="s">
        <v>197</v>
      </c>
      <c r="M4" t="s">
        <v>183</v>
      </c>
      <c r="N4" t="s">
        <v>227</v>
      </c>
      <c r="O4" t="s">
        <v>201</v>
      </c>
      <c r="P4" t="s">
        <v>228</v>
      </c>
      <c r="Q4" t="s">
        <v>189</v>
      </c>
      <c r="R4" t="s">
        <v>229</v>
      </c>
      <c r="V4" t="s">
        <v>184</v>
      </c>
      <c r="W4" t="s">
        <v>179</v>
      </c>
      <c r="X4" t="s">
        <v>202</v>
      </c>
      <c r="Y4" t="s">
        <v>230</v>
      </c>
      <c r="Z4" t="s">
        <v>231</v>
      </c>
      <c r="AA4" t="s">
        <v>227</v>
      </c>
      <c r="AB4" t="s">
        <v>179</v>
      </c>
      <c r="AD4" s="11">
        <v>0</v>
      </c>
      <c r="AF4" t="s">
        <v>232</v>
      </c>
      <c r="AI4" s="1">
        <v>0</v>
      </c>
      <c r="AQ4" s="11">
        <v>0</v>
      </c>
      <c r="AR4" s="11">
        <v>29155</v>
      </c>
      <c r="AS4" s="11">
        <v>210900</v>
      </c>
      <c r="AU4" t="s">
        <v>226</v>
      </c>
      <c r="AV4" t="s">
        <v>197</v>
      </c>
      <c r="AW4" t="s">
        <v>182</v>
      </c>
      <c r="AX4" t="s">
        <v>233</v>
      </c>
      <c r="AY4" s="11">
        <v>1</v>
      </c>
      <c r="BG4" s="11">
        <v>0</v>
      </c>
      <c r="BH4" s="11">
        <v>0</v>
      </c>
      <c r="BJ4" t="s">
        <v>234</v>
      </c>
      <c r="BK4" s="11">
        <v>2362</v>
      </c>
      <c r="BL4" t="s">
        <v>235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7" x14ac:dyDescent="0.2">
      <c r="A6" s="1" t="s">
        <v>239</v>
      </c>
      <c r="B6" s="11">
        <v>150</v>
      </c>
      <c r="C6" s="11">
        <v>100</v>
      </c>
      <c r="D6" t="s">
        <v>240</v>
      </c>
      <c r="E6" t="s">
        <v>241</v>
      </c>
      <c r="F6" t="s">
        <v>242</v>
      </c>
      <c r="G6" s="11">
        <v>15000</v>
      </c>
      <c r="H6" t="s">
        <v>197</v>
      </c>
      <c r="I6" s="1">
        <v>150</v>
      </c>
      <c r="J6" t="s">
        <v>243</v>
      </c>
    </row>
    <row r="7" spans="1:107" x14ac:dyDescent="0.2">
      <c r="A7" s="1" t="s">
        <v>244</v>
      </c>
      <c r="B7" s="11">
        <v>420</v>
      </c>
      <c r="C7" s="11">
        <v>405</v>
      </c>
      <c r="D7" t="s">
        <v>245</v>
      </c>
      <c r="E7" t="s">
        <v>246</v>
      </c>
      <c r="F7" t="s">
        <v>242</v>
      </c>
      <c r="G7" s="11">
        <v>170100</v>
      </c>
      <c r="H7" t="s">
        <v>197</v>
      </c>
      <c r="I7" s="1">
        <v>420</v>
      </c>
      <c r="J7" t="s">
        <v>247</v>
      </c>
    </row>
    <row r="8" spans="1:107" x14ac:dyDescent="0.2">
      <c r="A8" s="1" t="s">
        <v>248</v>
      </c>
      <c r="B8" s="11">
        <v>11</v>
      </c>
      <c r="C8" s="11">
        <v>2200</v>
      </c>
      <c r="D8" t="s">
        <v>249</v>
      </c>
      <c r="E8" t="s">
        <v>249</v>
      </c>
      <c r="F8" t="s">
        <v>93</v>
      </c>
      <c r="G8" s="11">
        <v>24200</v>
      </c>
      <c r="H8" t="s">
        <v>197</v>
      </c>
      <c r="I8" s="1">
        <v>11</v>
      </c>
      <c r="J8" t="s">
        <v>250</v>
      </c>
    </row>
    <row r="9" spans="1:107" x14ac:dyDescent="0.2">
      <c r="A9" s="1" t="s">
        <v>251</v>
      </c>
      <c r="B9" s="11">
        <v>10</v>
      </c>
      <c r="C9" s="11">
        <v>160</v>
      </c>
      <c r="D9" t="s">
        <v>252</v>
      </c>
      <c r="E9" t="s">
        <v>252</v>
      </c>
      <c r="F9" t="s">
        <v>253</v>
      </c>
      <c r="G9" s="11">
        <v>1600</v>
      </c>
      <c r="H9" t="s">
        <v>197</v>
      </c>
      <c r="I9" s="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2025-05-11T14:11:42Z</dcterms:modified>
</cp:coreProperties>
</file>